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3ZMR\III-3904 křiž. III_36077 - Výčapy (subdodávka PM)\ZD\"/>
    </mc:Choice>
  </mc:AlternateContent>
  <bookViews>
    <workbookView xWindow="0" yWindow="0" windowWidth="28800" windowHeight="12435"/>
  </bookViews>
  <sheets>
    <sheet name="SO 100" sheetId="1" r:id="rId1"/>
  </sheets>
  <calcPr calcId="152511"/>
</workbook>
</file>

<file path=xl/calcChain.xml><?xml version="1.0" encoding="utf-8"?>
<calcChain xmlns="http://schemas.openxmlformats.org/spreadsheetml/2006/main">
  <c r="I17" i="1" l="1"/>
  <c r="I15" i="1"/>
  <c r="I14" i="1"/>
  <c r="P19" i="1"/>
  <c r="P21" i="1" s="1"/>
  <c r="I19" i="1" l="1"/>
  <c r="I21" i="1" s="1"/>
</calcChain>
</file>

<file path=xl/sharedStrings.xml><?xml version="1.0" encoding="utf-8"?>
<sst xmlns="http://schemas.openxmlformats.org/spreadsheetml/2006/main" count="49" uniqueCount="40">
  <si>
    <t>Firma: Krajská správa a údržba silnic Vysočiny, příspěvková organizace</t>
  </si>
  <si>
    <t>Příloha k formuláři pro ocenění nabídky</t>
  </si>
  <si>
    <t>Stavba :</t>
  </si>
  <si>
    <t>číslo a název SO:</t>
  </si>
  <si>
    <t>číslo a název rozpočtu:</t>
  </si>
  <si>
    <t>oprava komunikace</t>
  </si>
  <si>
    <t>Poř.
č.pol.</t>
  </si>
  <si>
    <t>1</t>
  </si>
  <si>
    <t>cenová
soustava</t>
  </si>
  <si>
    <t>Kód
položky</t>
  </si>
  <si>
    <t>Varianta
položky</t>
  </si>
  <si>
    <t>jednotka</t>
  </si>
  <si>
    <t>Počet
jednotek</t>
  </si>
  <si>
    <t>CENA</t>
  </si>
  <si>
    <t>jednotková</t>
  </si>
  <si>
    <t>celkem</t>
  </si>
  <si>
    <t>2</t>
  </si>
  <si>
    <t>3</t>
  </si>
  <si>
    <t>4</t>
  </si>
  <si>
    <t>5</t>
  </si>
  <si>
    <t>6</t>
  </si>
  <si>
    <t>7</t>
  </si>
  <si>
    <t>8</t>
  </si>
  <si>
    <t>9</t>
  </si>
  <si>
    <t>Komunikace</t>
  </si>
  <si>
    <t>2016_OTSKP</t>
  </si>
  <si>
    <t>564632</t>
  </si>
  <si>
    <t/>
  </si>
  <si>
    <t xml:space="preserve">M2        </t>
  </si>
  <si>
    <t>- dodání asfaltového pojiva (asfalt silniční ropný, emulze asfaltová kationaktivní)
- rozprostření kamenné kostry v předepsané tloušťce, prolití kostry asfaltem distributorem, rozprostření a zavibrování výplňového kameniva
- zřízení vrstvy bez rozlišení šířky, pokládání vrstvy po etapách
- úpravu napojení, ukončení
- nezahrnuje postřiky, nátěry</t>
  </si>
  <si>
    <t>C e l k e m</t>
  </si>
  <si>
    <t>VRSTVY PRO OBNOVU A OPRAVY RECYK ZA STUDENA TL DO 150MM                   - rozpojení (rozfrézování) vozovky, reprofilace - urovnání do požadovaných sklonů, hutnění,rozprostření štěrku 32/63 - štěrk dodá objednatel, hutnění</t>
  </si>
  <si>
    <t>Třebíč</t>
  </si>
  <si>
    <t>VOZOVKOVÉ VRSTVY Z PENETRAČNÍHO MAKADAMU HRUBÉHO TL. 100MM
Prolití vozovkových vrstev silničním ropným asfaltem 160/220 množ. 6kg/m2 včetně zadrcení,_x000D_ hutnění,
drť dodá objednatel</t>
  </si>
  <si>
    <t>INFILTRAČNÍ POSTŘIK Z EMULZE DO 1,2 KG/M2 S PODRCENÍM</t>
  </si>
  <si>
    <t>- dodání emulzního postřiku s podrcením, drť dodá objednatel</t>
  </si>
  <si>
    <t>III/36068</t>
  </si>
  <si>
    <t>III/36068 - křiž. III/36077 - Výčapy</t>
  </si>
  <si>
    <t>km 11,535 - km 13,418; délka 1.883,0 m; reprofilace -  plocha: 11.110,0 m2, šířka 5,9 m; PMH - plocha: 10.735,0 m2, šířka 5,7 m</t>
  </si>
  <si>
    <t>Cena s DPH 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</si>
</sst>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##\ ###\ ###\ ##0.00"/>
  </numFmts>
  <fonts count="8" x14ac:knownFonts="1">
    <font>
      <sz val="10"/>
      <name val="Arial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28">
    <xf numFmtId="0" fontId="0" fillId="0" borderId="0" xfId="0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0" xfId="0" applyNumberFormat="1" applyFont="1" applyFill="1" applyBorder="1" applyAlignment="1" applyProtection="1">
      <alignment vertical="center" wrapText="1" shrinkToFit="1"/>
    </xf>
    <xf numFmtId="165" fontId="4" fillId="2" borderId="0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vertical="top" wrapText="1"/>
    </xf>
    <xf numFmtId="0" fontId="1" fillId="0" borderId="1" xfId="0" applyNumberFormat="1" applyFont="1" applyFill="1" applyBorder="1" applyAlignment="1" applyProtection="1">
      <alignment vertical="center" wrapText="1"/>
    </xf>
    <xf numFmtId="0" fontId="6" fillId="0" borderId="1" xfId="0" applyFont="1" applyBorder="1" applyAlignment="1">
      <alignment vertical="top"/>
    </xf>
    <xf numFmtId="0" fontId="6" fillId="0" borderId="2" xfId="0" applyFont="1" applyBorder="1" applyAlignment="1"/>
    <xf numFmtId="0" fontId="6" fillId="0" borderId="3" xfId="0" applyFont="1" applyBorder="1" applyAlignment="1"/>
    <xf numFmtId="0" fontId="1" fillId="0" borderId="1" xfId="0" applyNumberFormat="1" applyFont="1" applyFill="1" applyBorder="1" applyAlignment="1" applyProtection="1">
      <alignment vertical="center"/>
    </xf>
    <xf numFmtId="0" fontId="1" fillId="0" borderId="0" xfId="0" applyFont="1">
      <alignment vertical="center"/>
    </xf>
    <xf numFmtId="49" fontId="5" fillId="0" borderId="1" xfId="1" applyNumberFormat="1" applyBorder="1" applyAlignment="1">
      <alignment horizontal="left" vertical="center" wrapText="1"/>
    </xf>
    <xf numFmtId="0" fontId="5" fillId="0" borderId="1" xfId="1" applyBorder="1" applyAlignment="1">
      <alignment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4" fontId="1" fillId="0" borderId="1" xfId="0" applyNumberFormat="1" applyFont="1" applyFill="1" applyBorder="1" applyAlignment="1" applyProtection="1">
      <alignment vertical="center"/>
    </xf>
    <xf numFmtId="4" fontId="0" fillId="0" borderId="1" xfId="0" applyNumberFormat="1" applyFont="1" applyFill="1" applyBorder="1" applyAlignment="1" applyProtection="1">
      <alignment vertical="center"/>
    </xf>
    <xf numFmtId="4" fontId="0" fillId="0" borderId="1" xfId="0" applyNumberFormat="1" applyBorder="1" applyProtection="1">
      <alignment vertical="center"/>
      <protection locked="0"/>
    </xf>
    <xf numFmtId="4" fontId="0" fillId="0" borderId="0" xfId="0" applyNumberFormat="1">
      <alignment vertical="center"/>
    </xf>
    <xf numFmtId="0" fontId="7" fillId="0" borderId="0" xfId="0" applyFont="1">
      <alignment vertical="center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zoomScale="70" zoomScaleNormal="70" workbookViewId="0">
      <pane ySplit="12" topLeftCell="A13" activePane="bottomLeft" state="frozen"/>
      <selection pane="bottomLeft" activeCell="H18" sqref="H18"/>
    </sheetView>
  </sheetViews>
  <sheetFormatPr defaultRowHeight="12.75" customHeight="1" x14ac:dyDescent="0.2"/>
  <cols>
    <col min="1" max="1" width="6.7109375" customWidth="1"/>
    <col min="2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1" ht="12.75" customHeight="1" x14ac:dyDescent="0.2">
      <c r="A1" s="1"/>
      <c r="C1" t="s">
        <v>0</v>
      </c>
    </row>
    <row r="2" spans="1:11" ht="12.75" customHeight="1" x14ac:dyDescent="0.2">
      <c r="C2" s="2" t="s">
        <v>1</v>
      </c>
    </row>
    <row r="4" spans="1:11" ht="12.75" customHeight="1" x14ac:dyDescent="0.2">
      <c r="A4" t="s">
        <v>2</v>
      </c>
      <c r="C4" s="1" t="s">
        <v>32</v>
      </c>
      <c r="D4" s="1"/>
      <c r="E4" s="1" t="s">
        <v>36</v>
      </c>
    </row>
    <row r="5" spans="1:11" ht="12.75" customHeight="1" x14ac:dyDescent="0.2">
      <c r="A5" t="s">
        <v>3</v>
      </c>
      <c r="C5" s="1"/>
      <c r="D5" s="1"/>
      <c r="E5" s="1" t="s">
        <v>5</v>
      </c>
    </row>
    <row r="6" spans="1:11" ht="12.75" customHeight="1" x14ac:dyDescent="0.2">
      <c r="A6" t="s">
        <v>4</v>
      </c>
      <c r="C6" s="1"/>
      <c r="D6" s="1"/>
      <c r="E6" s="1" t="s">
        <v>5</v>
      </c>
    </row>
    <row r="7" spans="1:11" ht="21" customHeight="1" x14ac:dyDescent="0.2">
      <c r="C7" s="1"/>
      <c r="D7" s="1"/>
      <c r="E7" s="12" t="s">
        <v>37</v>
      </c>
    </row>
    <row r="8" spans="1:11" ht="21" customHeight="1" x14ac:dyDescent="0.2">
      <c r="C8" s="1"/>
      <c r="D8" s="1"/>
      <c r="E8" s="25" t="s">
        <v>38</v>
      </c>
    </row>
    <row r="9" spans="1:11" ht="21" customHeight="1" x14ac:dyDescent="0.2">
      <c r="C9" s="1"/>
      <c r="D9" s="1"/>
      <c r="E9" s="26"/>
    </row>
    <row r="10" spans="1:11" ht="12.75" customHeight="1" x14ac:dyDescent="0.25">
      <c r="A10" s="27" t="s">
        <v>6</v>
      </c>
      <c r="B10" s="27" t="s">
        <v>8</v>
      </c>
      <c r="C10" s="27" t="s">
        <v>9</v>
      </c>
      <c r="D10" s="27" t="s">
        <v>10</v>
      </c>
      <c r="E10" s="13"/>
      <c r="F10" s="27" t="s">
        <v>11</v>
      </c>
      <c r="G10" s="27" t="s">
        <v>12</v>
      </c>
      <c r="H10" s="27" t="s">
        <v>13</v>
      </c>
      <c r="I10" s="27"/>
    </row>
    <row r="11" spans="1:11" ht="15.75" x14ac:dyDescent="0.25">
      <c r="A11" s="27"/>
      <c r="B11" s="27"/>
      <c r="C11" s="27"/>
      <c r="D11" s="27"/>
      <c r="E11" s="14"/>
      <c r="F11" s="27"/>
      <c r="G11" s="27"/>
      <c r="H11" s="3" t="s">
        <v>14</v>
      </c>
      <c r="I11" s="3" t="s">
        <v>15</v>
      </c>
    </row>
    <row r="12" spans="1:11" ht="14.25" x14ac:dyDescent="0.2">
      <c r="A12" s="3" t="s">
        <v>7</v>
      </c>
      <c r="B12" s="3" t="s">
        <v>16</v>
      </c>
      <c r="C12" s="3" t="s">
        <v>17</v>
      </c>
      <c r="D12" s="3" t="s">
        <v>18</v>
      </c>
      <c r="E12" s="3" t="s">
        <v>19</v>
      </c>
      <c r="F12" s="3" t="s">
        <v>20</v>
      </c>
      <c r="G12" s="3" t="s">
        <v>21</v>
      </c>
      <c r="H12" s="3" t="s">
        <v>22</v>
      </c>
      <c r="I12" s="3" t="s">
        <v>23</v>
      </c>
    </row>
    <row r="13" spans="1:11" ht="12.75" customHeight="1" x14ac:dyDescent="0.2">
      <c r="A13" s="4"/>
      <c r="B13" s="4"/>
      <c r="C13" s="4" t="s">
        <v>19</v>
      </c>
      <c r="D13" s="4"/>
      <c r="E13" s="4" t="s">
        <v>24</v>
      </c>
      <c r="F13" s="4"/>
      <c r="G13" s="4"/>
      <c r="H13" s="4"/>
      <c r="I13" s="4"/>
    </row>
    <row r="14" spans="1:11" ht="54.75" customHeight="1" x14ac:dyDescent="0.2">
      <c r="A14" s="15">
        <v>1</v>
      </c>
      <c r="B14" s="5" t="s">
        <v>25</v>
      </c>
      <c r="C14" s="9">
        <v>567541</v>
      </c>
      <c r="D14" s="8"/>
      <c r="E14" s="10" t="s">
        <v>31</v>
      </c>
      <c r="F14" s="15" t="s">
        <v>28</v>
      </c>
      <c r="G14" s="21">
        <v>11110</v>
      </c>
      <c r="H14" s="20">
        <v>0</v>
      </c>
      <c r="I14" s="21">
        <f>G14*H14</f>
        <v>0</v>
      </c>
      <c r="J14" s="16"/>
      <c r="K14" s="16"/>
    </row>
    <row r="15" spans="1:11" ht="51" x14ac:dyDescent="0.2">
      <c r="A15" s="5">
        <v>2</v>
      </c>
      <c r="B15" s="5" t="s">
        <v>25</v>
      </c>
      <c r="C15" s="5" t="s">
        <v>26</v>
      </c>
      <c r="D15" s="5" t="s">
        <v>27</v>
      </c>
      <c r="E15" s="11" t="s">
        <v>33</v>
      </c>
      <c r="F15" s="5" t="s">
        <v>28</v>
      </c>
      <c r="G15" s="21">
        <v>10735</v>
      </c>
      <c r="H15" s="22">
        <v>0</v>
      </c>
      <c r="I15" s="21">
        <f>G15*H15</f>
        <v>0</v>
      </c>
    </row>
    <row r="16" spans="1:11" ht="76.5" x14ac:dyDescent="0.2">
      <c r="E16" s="6" t="s">
        <v>29</v>
      </c>
      <c r="G16" s="23"/>
      <c r="H16" s="23"/>
      <c r="I16" s="23"/>
    </row>
    <row r="17" spans="1:16" ht="15" x14ac:dyDescent="0.2">
      <c r="A17" s="5">
        <v>3</v>
      </c>
      <c r="B17" s="5" t="s">
        <v>25</v>
      </c>
      <c r="C17" s="19">
        <v>564638</v>
      </c>
      <c r="D17" s="5" t="s">
        <v>27</v>
      </c>
      <c r="E17" s="18" t="s">
        <v>34</v>
      </c>
      <c r="F17" s="5" t="s">
        <v>28</v>
      </c>
      <c r="G17" s="21">
        <v>10735</v>
      </c>
      <c r="H17" s="22">
        <v>0</v>
      </c>
      <c r="I17" s="21">
        <f>G17*H17</f>
        <v>0</v>
      </c>
    </row>
    <row r="18" spans="1:16" ht="15" x14ac:dyDescent="0.2">
      <c r="E18" s="17" t="s">
        <v>35</v>
      </c>
    </row>
    <row r="19" spans="1:16" ht="12.75" customHeight="1" x14ac:dyDescent="0.2">
      <c r="A19" s="7"/>
      <c r="B19" s="7"/>
      <c r="C19" s="7" t="s">
        <v>19</v>
      </c>
      <c r="D19" s="7"/>
      <c r="E19" s="7" t="s">
        <v>24</v>
      </c>
      <c r="F19" s="7"/>
      <c r="G19" s="7"/>
      <c r="H19" s="7"/>
      <c r="I19" s="7">
        <f>SUM(I14:I17)</f>
        <v>0</v>
      </c>
      <c r="P19">
        <f>SUM(P15:P18)</f>
        <v>0</v>
      </c>
    </row>
    <row r="21" spans="1:16" ht="12.75" customHeight="1" x14ac:dyDescent="0.2">
      <c r="A21" s="7"/>
      <c r="B21" s="7"/>
      <c r="C21" s="7"/>
      <c r="D21" s="7"/>
      <c r="E21" s="7" t="s">
        <v>30</v>
      </c>
      <c r="F21" s="7"/>
      <c r="G21" s="7"/>
      <c r="H21" s="7"/>
      <c r="I21" s="7">
        <f>+I19</f>
        <v>0</v>
      </c>
      <c r="P21">
        <f>+P19</f>
        <v>0</v>
      </c>
    </row>
    <row r="23" spans="1:16" ht="12.75" customHeight="1" x14ac:dyDescent="0.2">
      <c r="E23" s="24" t="s">
        <v>39</v>
      </c>
    </row>
  </sheetData>
  <sheetProtection formatColumns="0"/>
  <mergeCells count="8">
    <mergeCell ref="E8:E9"/>
    <mergeCell ref="G10:G11"/>
    <mergeCell ref="H10:I10"/>
    <mergeCell ref="A10:A11"/>
    <mergeCell ref="B10:B11"/>
    <mergeCell ref="C10:C11"/>
    <mergeCell ref="D10:D11"/>
    <mergeCell ref="F10:F11"/>
  </mergeCells>
  <pageMargins left="0.74803149606299213" right="0.74803149606299213" top="0.98425196850393704" bottom="0.98425196850393704" header="0.51181102362204722" footer="0.51181102362204722"/>
  <pageSetup paperSize="9" scale="74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Černý Miroslav</dc:creator>
  <cp:lastModifiedBy>Baranovič Dušan</cp:lastModifiedBy>
  <cp:lastPrinted>2019-06-03T05:34:10Z</cp:lastPrinted>
  <dcterms:created xsi:type="dcterms:W3CDTF">2018-05-15T06:58:03Z</dcterms:created>
  <dcterms:modified xsi:type="dcterms:W3CDTF">2020-04-19T04:45:22Z</dcterms:modified>
</cp:coreProperties>
</file>